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imi365-my.sharepoint.com/personal/10148287_polimi_it/Documents/Pubblicazioni/Journals/International Journal of Design/2020 special issue/Resubmission/final seccond submission 2022/"/>
    </mc:Choice>
  </mc:AlternateContent>
  <xr:revisionPtr revIDLastSave="2" documentId="13_ncr:1_{3797322D-C8A4-6D40-B64E-9773AF2DFED4}" xr6:coauthVersionLast="47" xr6:coauthVersionMax="47" xr10:uidLastSave="{78535CFA-CBDE-9B40-8243-8CA3C0300B92}"/>
  <bookViews>
    <workbookView xWindow="0" yWindow="500" windowWidth="28800" windowHeight="16240" activeTab="1" xr2:uid="{0F87E8AC-0BB5-EB41-97C0-9E30516851AA}"/>
  </bookViews>
  <sheets>
    <sheet name="T1 Analysis" sheetId="1" r:id="rId1"/>
    <sheet name="T2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M5" i="2" s="1"/>
  <c r="M8" i="1"/>
  <c r="L5" i="1"/>
  <c r="M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Editor</author>
  </authors>
  <commentList>
    <comment ref="B4" authorId="0" shapeId="0" xr:uid="{09E442A5-1AC4-894B-B6C6-9F205B4120CD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D4" authorId="0" shapeId="0" xr:uid="{1F981185-48AD-1D40-BF7B-0BC16F1A4C45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F4" authorId="0" shapeId="0" xr:uid="{0859CE1B-5209-E942-AF57-5FE04665EFAB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H4" authorId="0" shapeId="0" xr:uid="{989A6152-0BD7-CE48-AF3C-9E6E0470D942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J4" authorId="0" shapeId="0" xr:uid="{820BD96A-8FE9-1C49-95C2-395646D1CA6B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low=logics provide contradictory precriptions for action, high=logics provide compatible prescriptions for action</t>
        </r>
      </text>
    </comment>
    <comment ref="K4" authorId="0" shapeId="0" xr:uid="{32E76534-A57B-714D-9002-40D48D63B39D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low=one logic is core to the system fuctioning, other logics are peripheral, high=multiple logics are core to the system functioning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Editor</author>
  </authors>
  <commentList>
    <comment ref="B4" authorId="0" shapeId="0" xr:uid="{80581A65-FCC8-ED44-9A0F-3A8E7CA05C47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D4" authorId="0" shapeId="0" xr:uid="{45794B55-0D36-2848-8131-CAD1E5CCB979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F4" authorId="0" shapeId="0" xr:uid="{E8727C16-F058-6E4D-9AD8-AE9F652A2370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H4" authorId="0" shapeId="0" xr:uid="{70F0E8FE-8187-4642-81FD-8167D63B9871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low=not dominant, medium=somewhat dominant, high=very dominant</t>
        </r>
      </text>
    </comment>
    <comment ref="J4" authorId="0" shapeId="0" xr:uid="{6140333C-14D8-D046-B3C1-EF480F37C412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low=logics provide contradictory precriptions for action, high=logics provide compatible prescriptions for action</t>
        </r>
      </text>
    </comment>
    <comment ref="K4" authorId="0" shapeId="0" xr:uid="{99EF8571-3D52-BB46-827F-EBC035A5EEC4}">
      <text>
        <r>
          <rPr>
            <b/>
            <sz val="10"/>
            <color rgb="FF000000"/>
            <rFont val="Tahoma"/>
            <family val="2"/>
          </rPr>
          <t>Editor: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low=one logic is core to the system fuctioning, other logics are peripheral, high=multiple logics are core to the system functioning</t>
        </r>
      </text>
    </comment>
  </commentList>
</comments>
</file>

<file path=xl/sharedStrings.xml><?xml version="1.0" encoding="utf-8"?>
<sst xmlns="http://schemas.openxmlformats.org/spreadsheetml/2006/main" count="133" uniqueCount="44">
  <si>
    <t>T1</t>
  </si>
  <si>
    <t>State</t>
  </si>
  <si>
    <t>Profession</t>
  </si>
  <si>
    <t>Community</t>
  </si>
  <si>
    <t>Market</t>
  </si>
  <si>
    <t>Compatibility</t>
  </si>
  <si>
    <t>Centrality</t>
  </si>
  <si>
    <t>Based on democratic participation, bureaucracy and hierarchy</t>
  </si>
  <si>
    <t>Personal expertise based on professional training</t>
  </si>
  <si>
    <t>Competition, efficiency, performance management, citizens as consumers</t>
  </si>
  <si>
    <t>Perceived dominance of logic</t>
  </si>
  <si>
    <r>
      <rPr>
        <b/>
        <sz val="12"/>
        <color theme="1"/>
        <rFont val="Calibri"/>
        <family val="2"/>
        <scheme val="minor"/>
      </rPr>
      <t>Micro</t>
    </r>
    <r>
      <rPr>
        <sz val="12"/>
        <color theme="1"/>
        <rFont val="Calibri"/>
        <family val="2"/>
        <scheme val="minor"/>
      </rPr>
      <t xml:space="preserve"> (e.g. group or individual level)</t>
    </r>
  </si>
  <si>
    <r>
      <rPr>
        <b/>
        <sz val="12"/>
        <color theme="1"/>
        <rFont val="Calibri"/>
        <family val="2"/>
        <scheme val="minor"/>
      </rPr>
      <t>Meso</t>
    </r>
    <r>
      <rPr>
        <sz val="12"/>
        <color theme="1"/>
        <rFont val="Calibri"/>
        <family val="2"/>
        <scheme val="minor"/>
      </rPr>
      <t xml:space="preserve"> (e.g. sectoral or organizational level) </t>
    </r>
  </si>
  <si>
    <r>
      <rPr>
        <b/>
        <sz val="12"/>
        <color theme="1"/>
        <rFont val="Calibri"/>
        <family val="2"/>
        <scheme val="minor"/>
      </rPr>
      <t>Macro</t>
    </r>
    <r>
      <rPr>
        <sz val="12"/>
        <color theme="1"/>
        <rFont val="Calibri"/>
        <family val="2"/>
        <scheme val="minor"/>
      </rPr>
      <t xml:space="preserve"> (e.g. field or national level)</t>
    </r>
  </si>
  <si>
    <t>Type of Logic Multiplicity</t>
  </si>
  <si>
    <t>market</t>
  </si>
  <si>
    <t>state</t>
  </si>
  <si>
    <t>profession</t>
  </si>
  <si>
    <t>community</t>
  </si>
  <si>
    <t>low</t>
  </si>
  <si>
    <t>medium</t>
  </si>
  <si>
    <t>high</t>
  </si>
  <si>
    <t>Common logic at play</t>
  </si>
  <si>
    <t>Source list</t>
  </si>
  <si>
    <t>Expected Level of Conflict</t>
  </si>
  <si>
    <t>Type of Multiplicity</t>
  </si>
  <si>
    <t>Expected Level of Conflict List</t>
  </si>
  <si>
    <t>Contested</t>
  </si>
  <si>
    <t>Aligned</t>
  </si>
  <si>
    <t>Estranged</t>
  </si>
  <si>
    <t>Dominant</t>
  </si>
  <si>
    <t>Extensive conflict</t>
  </si>
  <si>
    <t>Minimal conflict</t>
  </si>
  <si>
    <t>Moderate conflict</t>
  </si>
  <si>
    <t>No conflict</t>
  </si>
  <si>
    <t>Notes</t>
  </si>
  <si>
    <t>Trust, reciprocity, solidarity</t>
  </si>
  <si>
    <t>Level of Aggregation in System</t>
  </si>
  <si>
    <t>Time of Analysis</t>
  </si>
  <si>
    <t>Legend</t>
  </si>
  <si>
    <t>Notes on change over time</t>
  </si>
  <si>
    <t>T2</t>
  </si>
  <si>
    <t>The extent to which the logics result in similar actions in the system</t>
  </si>
  <si>
    <t>The extent to which many  logics are fundamental to how the system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</si>
</sst>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B31917"/>
        <bgColor indexed="64"/>
      </patternFill>
    </fill>
    <fill>
      <patternFill patternType="solid">
        <fgColor rgb="FF1C9A0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8A87"/>
        <bgColor indexed="64"/>
      </patternFill>
    </fill>
    <fill>
      <patternFill patternType="solid">
        <fgColor rgb="FFF7E3E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1D0"/>
        <bgColor indexed="64"/>
      </patternFill>
    </fill>
    <fill>
      <patternFill patternType="solid">
        <fgColor rgb="FFE8E175"/>
        <bgColor indexed="64"/>
      </patternFill>
    </fill>
    <fill>
      <patternFill patternType="solid">
        <fgColor rgb="FFBAE8EF"/>
        <bgColor indexed="64"/>
      </patternFill>
    </fill>
    <fill>
      <patternFill patternType="solid">
        <fgColor rgb="FFDFF7F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Font="1"/>
    <xf numFmtId="0" fontId="0" fillId="8" borderId="1" xfId="0" applyFont="1" applyFill="1" applyBorder="1"/>
    <xf numFmtId="0" fontId="0" fillId="7" borderId="1" xfId="0" applyFont="1" applyFill="1" applyBorder="1"/>
    <xf numFmtId="0" fontId="0" fillId="2" borderId="1" xfId="0" applyFont="1" applyFill="1" applyBorder="1" applyAlignment="1"/>
    <xf numFmtId="0" fontId="0" fillId="10" borderId="1" xfId="0" applyFont="1" applyFill="1" applyBorder="1"/>
    <xf numFmtId="0" fontId="0" fillId="9" borderId="1" xfId="0" applyFont="1" applyFill="1" applyBorder="1"/>
    <xf numFmtId="0" fontId="0" fillId="3" borderId="1" xfId="0" applyFont="1" applyFill="1" applyBorder="1" applyAlignment="1"/>
    <xf numFmtId="0" fontId="0" fillId="11" borderId="1" xfId="0" applyFont="1" applyFill="1" applyBorder="1"/>
    <xf numFmtId="0" fontId="0" fillId="12" borderId="1" xfId="0" applyFont="1" applyFill="1" applyBorder="1"/>
    <xf numFmtId="0" fontId="0" fillId="6" borderId="1" xfId="0" applyFont="1" applyFill="1" applyBorder="1" applyAlignment="1"/>
    <xf numFmtId="0" fontId="0" fillId="14" borderId="1" xfId="0" applyFont="1" applyFill="1" applyBorder="1"/>
    <xf numFmtId="0" fontId="0" fillId="13" borderId="1" xfId="0" applyFont="1" applyFill="1" applyBorder="1"/>
    <xf numFmtId="0" fontId="0" fillId="4" borderId="1" xfId="0" applyFont="1" applyFill="1" applyBorder="1" applyAlignment="1"/>
    <xf numFmtId="0" fontId="1" fillId="0" borderId="0" xfId="0" applyFont="1" applyFill="1" applyBorder="1"/>
    <xf numFmtId="0" fontId="0" fillId="15" borderId="0" xfId="0" applyFill="1"/>
    <xf numFmtId="0" fontId="0" fillId="16" borderId="0" xfId="0" applyFill="1"/>
    <xf numFmtId="0" fontId="0" fillId="0" borderId="1" xfId="0" applyBorder="1"/>
    <xf numFmtId="0" fontId="0" fillId="0" borderId="1" xfId="0" applyFont="1" applyBorder="1" applyAlignment="1">
      <alignment wrapText="1"/>
    </xf>
    <xf numFmtId="0" fontId="3" fillId="17" borderId="1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17" borderId="3" xfId="0" applyFont="1" applyFill="1" applyBorder="1" applyAlignment="1">
      <alignment wrapText="1"/>
    </xf>
    <xf numFmtId="0" fontId="2" fillId="17" borderId="3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17" borderId="14" xfId="0" applyFont="1" applyFill="1" applyBorder="1" applyAlignment="1">
      <alignment wrapText="1"/>
    </xf>
    <xf numFmtId="0" fontId="0" fillId="17" borderId="15" xfId="0" applyFill="1" applyBorder="1"/>
    <xf numFmtId="0" fontId="0" fillId="17" borderId="16" xfId="0" applyFill="1" applyBorder="1"/>
    <xf numFmtId="0" fontId="0" fillId="17" borderId="21" xfId="0" applyFont="1" applyFill="1" applyBorder="1" applyAlignment="1">
      <alignment wrapText="1"/>
    </xf>
    <xf numFmtId="0" fontId="2" fillId="17" borderId="21" xfId="0" applyFont="1" applyFill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3" fillId="17" borderId="1" xfId="0" applyFont="1" applyFill="1" applyBorder="1" applyAlignment="1">
      <alignment horizontal="center" wrapText="1"/>
    </xf>
    <xf numFmtId="0" fontId="3" fillId="17" borderId="21" xfId="0" applyFont="1" applyFill="1" applyBorder="1" applyAlignment="1">
      <alignment horizontal="center" wrapText="1"/>
    </xf>
    <xf numFmtId="0" fontId="3" fillId="17" borderId="9" xfId="0" applyFont="1" applyFill="1" applyBorder="1" applyAlignment="1">
      <alignment horizontal="center" wrapText="1"/>
    </xf>
    <xf numFmtId="0" fontId="3" fillId="17" borderId="22" xfId="0" applyFont="1" applyFill="1" applyBorder="1" applyAlignment="1">
      <alignment horizontal="center" wrapText="1"/>
    </xf>
    <xf numFmtId="0" fontId="1" fillId="17" borderId="5" xfId="0" applyFont="1" applyFill="1" applyBorder="1" applyAlignment="1">
      <alignment horizontal="center" wrapText="1"/>
    </xf>
    <xf numFmtId="0" fontId="1" fillId="17" borderId="8" xfId="0" applyFont="1" applyFill="1" applyBorder="1" applyAlignment="1">
      <alignment horizontal="center" wrapText="1"/>
    </xf>
    <xf numFmtId="0" fontId="1" fillId="17" borderId="10" xfId="0" applyFont="1" applyFill="1" applyBorder="1" applyAlignment="1">
      <alignment horizontal="center" wrapText="1"/>
    </xf>
    <xf numFmtId="0" fontId="0" fillId="17" borderId="1" xfId="0" applyFont="1" applyFill="1" applyBorder="1" applyAlignment="1">
      <alignment horizont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wrapText="1"/>
    </xf>
    <xf numFmtId="0" fontId="3" fillId="17" borderId="11" xfId="0" applyFont="1" applyFill="1" applyBorder="1" applyAlignment="1">
      <alignment horizontal="center" wrapText="1"/>
    </xf>
  </cellXfs>
  <cellStyles count="1">
    <cellStyle name="Normale" xfId="0" builtinId="0"/>
  </cellStyles>
  <dxfs count="28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DFF7F7"/>
        </patternFill>
      </fill>
    </dxf>
    <dxf>
      <fill>
        <patternFill>
          <bgColor rgb="FFBAE8EF"/>
        </patternFill>
      </fill>
    </dxf>
    <dxf>
      <fill>
        <patternFill>
          <bgColor rgb="FF00B0F0"/>
        </patternFill>
      </fill>
    </dxf>
    <dxf>
      <fill>
        <patternFill>
          <bgColor rgb="FFF3F1D0"/>
        </patternFill>
      </fill>
    </dxf>
    <dxf>
      <fill>
        <patternFill>
          <bgColor rgb="FFE8E175"/>
        </patternFill>
      </fill>
    </dxf>
    <dxf>
      <fill>
        <patternFill>
          <bgColor rgb="FFFFFF00"/>
        </patternFill>
      </fill>
    </dxf>
    <dxf>
      <fill>
        <patternFill>
          <bgColor rgb="FFF7E3E3"/>
        </patternFill>
      </fill>
    </dxf>
    <dxf>
      <fill>
        <patternFill>
          <bgColor rgb="FFEB8A87"/>
        </patternFill>
      </fill>
    </dxf>
    <dxf>
      <fill>
        <patternFill>
          <bgColor rgb="FFB31917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1C9A07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DFF7F7"/>
        </patternFill>
      </fill>
    </dxf>
    <dxf>
      <fill>
        <patternFill>
          <bgColor rgb="FFBAE8EF"/>
        </patternFill>
      </fill>
    </dxf>
    <dxf>
      <fill>
        <patternFill>
          <bgColor rgb="FF00B0F0"/>
        </patternFill>
      </fill>
    </dxf>
    <dxf>
      <fill>
        <patternFill>
          <bgColor rgb="FFF3F1D0"/>
        </patternFill>
      </fill>
    </dxf>
    <dxf>
      <fill>
        <patternFill>
          <bgColor rgb="FFE8E175"/>
        </patternFill>
      </fill>
    </dxf>
    <dxf>
      <fill>
        <patternFill>
          <bgColor rgb="FFFFFF00"/>
        </patternFill>
      </fill>
    </dxf>
    <dxf>
      <fill>
        <patternFill>
          <bgColor rgb="FFF7E3E3"/>
        </patternFill>
      </fill>
    </dxf>
    <dxf>
      <fill>
        <patternFill>
          <bgColor rgb="FFEB8A87"/>
        </patternFill>
      </fill>
    </dxf>
    <dxf>
      <fill>
        <patternFill>
          <bgColor rgb="FFB31917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1C9A07"/>
        </patternFill>
      </fill>
    </dxf>
  </dxfs>
  <tableStyles count="0" defaultTableStyle="TableStyleMedium2" defaultPivotStyle="PivotStyleLight16"/>
  <colors>
    <mruColors>
      <color rgb="FFBAE8EF"/>
      <color rgb="FFDFF7F7"/>
      <color rgb="FFE8E175"/>
      <color rgb="FFF3F1D0"/>
      <color rgb="FFB31917"/>
      <color rgb="FFEB8A87"/>
      <color rgb="FFF7E3E3"/>
      <color rgb="FF1C9A07"/>
      <color rgb="FFEAE688"/>
      <color rgb="FFC3EC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C0F9-F09D-994B-96C1-8F085BFD2F99}">
  <dimension ref="A1:Y20"/>
  <sheetViews>
    <sheetView zoomScale="84" zoomScaleNormal="75" workbookViewId="0">
      <selection activeCell="F19" sqref="F19"/>
    </sheetView>
  </sheetViews>
  <sheetFormatPr baseColWidth="10" defaultRowHeight="16" x14ac:dyDescent="0.2"/>
  <cols>
    <col min="1" max="1" width="15.33203125" customWidth="1"/>
    <col min="3" max="3" width="21.33203125" customWidth="1"/>
    <col min="5" max="5" width="21.5" customWidth="1"/>
    <col min="7" max="7" width="21.6640625" customWidth="1"/>
    <col min="9" max="9" width="21.6640625" customWidth="1"/>
    <col min="10" max="10" width="16.6640625" customWidth="1"/>
    <col min="11" max="11" width="17.1640625" customWidth="1"/>
    <col min="12" max="12" width="12.33203125" customWidth="1"/>
  </cols>
  <sheetData>
    <row r="1" spans="1:25" ht="17" thickBot="1" x14ac:dyDescent="0.25">
      <c r="A1" t="s">
        <v>38</v>
      </c>
      <c r="B1" t="s">
        <v>0</v>
      </c>
    </row>
    <row r="2" spans="1:25" s="1" customFormat="1" x14ac:dyDescent="0.2">
      <c r="A2" s="51" t="s">
        <v>37</v>
      </c>
      <c r="B2" s="41" t="s">
        <v>1</v>
      </c>
      <c r="C2" s="41"/>
      <c r="D2" s="42" t="s">
        <v>4</v>
      </c>
      <c r="E2" s="42"/>
      <c r="F2" s="43" t="s">
        <v>2</v>
      </c>
      <c r="G2" s="43"/>
      <c r="H2" s="44" t="s">
        <v>3</v>
      </c>
      <c r="I2" s="44"/>
      <c r="J2" s="45" t="s">
        <v>14</v>
      </c>
      <c r="K2" s="45"/>
      <c r="L2" s="45"/>
      <c r="M2" s="46"/>
      <c r="Q2" s="1" t="s">
        <v>39</v>
      </c>
    </row>
    <row r="3" spans="1:25" ht="36" customHeight="1" x14ac:dyDescent="0.2">
      <c r="A3" s="52"/>
      <c r="B3" s="54" t="s">
        <v>7</v>
      </c>
      <c r="C3" s="54"/>
      <c r="D3" s="54" t="s">
        <v>9</v>
      </c>
      <c r="E3" s="54"/>
      <c r="F3" s="54" t="s">
        <v>8</v>
      </c>
      <c r="G3" s="54"/>
      <c r="H3" s="54" t="s">
        <v>36</v>
      </c>
      <c r="I3" s="54"/>
      <c r="J3" s="20" t="s">
        <v>5</v>
      </c>
      <c r="K3" s="20" t="s">
        <v>6</v>
      </c>
      <c r="L3" s="47" t="s">
        <v>25</v>
      </c>
      <c r="M3" s="49" t="s">
        <v>24</v>
      </c>
      <c r="N3" s="2"/>
      <c r="O3" s="2"/>
      <c r="P3" s="2"/>
      <c r="Q3" s="40" t="s">
        <v>22</v>
      </c>
      <c r="R3" s="1" t="s">
        <v>10</v>
      </c>
      <c r="S3" s="1"/>
      <c r="T3" s="1"/>
      <c r="U3" s="2"/>
      <c r="V3" s="2"/>
      <c r="W3" s="2"/>
      <c r="X3" s="2"/>
      <c r="Y3" s="2"/>
    </row>
    <row r="4" spans="1:25" ht="67" customHeight="1" thickBot="1" x14ac:dyDescent="0.25">
      <c r="A4" s="53"/>
      <c r="B4" s="23" t="s">
        <v>10</v>
      </c>
      <c r="C4" s="23" t="s">
        <v>35</v>
      </c>
      <c r="D4" s="23" t="s">
        <v>10</v>
      </c>
      <c r="E4" s="23" t="s">
        <v>35</v>
      </c>
      <c r="F4" s="23" t="s">
        <v>10</v>
      </c>
      <c r="G4" s="23" t="s">
        <v>35</v>
      </c>
      <c r="H4" s="23" t="s">
        <v>10</v>
      </c>
      <c r="I4" s="23" t="s">
        <v>35</v>
      </c>
      <c r="J4" s="31" t="s">
        <v>42</v>
      </c>
      <c r="K4" s="32" t="s">
        <v>43</v>
      </c>
      <c r="L4" s="48"/>
      <c r="M4" s="50"/>
      <c r="N4" s="2"/>
      <c r="O4" s="2"/>
      <c r="P4" s="2"/>
      <c r="Q4" s="40"/>
      <c r="R4" s="1" t="s">
        <v>19</v>
      </c>
      <c r="S4" s="1" t="s">
        <v>20</v>
      </c>
      <c r="T4" s="1" t="s">
        <v>21</v>
      </c>
      <c r="U4" s="2"/>
      <c r="V4" s="2"/>
      <c r="W4" s="2"/>
      <c r="X4" s="2"/>
      <c r="Y4" s="2"/>
    </row>
    <row r="5" spans="1:25" ht="51" x14ac:dyDescent="0.2">
      <c r="A5" s="25" t="s">
        <v>11</v>
      </c>
      <c r="B5" s="22"/>
      <c r="C5" s="22"/>
      <c r="D5" s="22"/>
      <c r="E5" s="22"/>
      <c r="F5" s="22"/>
      <c r="G5" s="22"/>
      <c r="H5" s="22"/>
      <c r="I5" s="22"/>
      <c r="J5" s="33" t="s">
        <v>19</v>
      </c>
      <c r="K5" s="33" t="s">
        <v>19</v>
      </c>
      <c r="L5" s="35" t="str">
        <f>IF(AND($J5=$R$12,$K5=$Q$12),$Q$17,IF(AND($J5=$Q$12,$K5=$Q$12),$Q$18,IF(AND($J5=$R$12,$K5=$R$12),$Q$19,IF(AND($J5=$Q$12,$K5=$R$12),$Q$20,""))))</f>
        <v>Estranged</v>
      </c>
      <c r="M5" s="38" t="str">
        <f t="shared" ref="M5" si="0">IF($L5=$Q$18,$R$18,IF($L5=$Q$17,$R$17,IF($L5=$Q$19,$R$19,IF($L5=$Q$20,$R$20,""))))</f>
        <v>Moderate conflict</v>
      </c>
      <c r="N5" s="2"/>
      <c r="O5" s="2"/>
      <c r="P5" s="2"/>
      <c r="Q5" s="1" t="s">
        <v>15</v>
      </c>
      <c r="R5" s="3" t="s">
        <v>19</v>
      </c>
      <c r="S5" s="4" t="s">
        <v>20</v>
      </c>
      <c r="T5" s="5" t="s">
        <v>21</v>
      </c>
      <c r="U5" s="2"/>
      <c r="V5" s="2"/>
      <c r="W5" s="2"/>
      <c r="X5" s="2"/>
      <c r="Y5" s="2"/>
    </row>
    <row r="6" spans="1:25" ht="68" x14ac:dyDescent="0.2">
      <c r="A6" s="26" t="s">
        <v>12</v>
      </c>
      <c r="B6" s="19"/>
      <c r="C6" s="19"/>
      <c r="D6" s="19"/>
      <c r="E6" s="19"/>
      <c r="F6" s="19"/>
      <c r="G6" s="19"/>
      <c r="H6" s="19"/>
      <c r="I6" s="19"/>
      <c r="J6" s="33"/>
      <c r="K6" s="33"/>
      <c r="L6" s="36"/>
      <c r="M6" s="38"/>
      <c r="N6" s="2"/>
      <c r="O6" s="2"/>
      <c r="P6" s="2"/>
      <c r="Q6" s="1" t="s">
        <v>16</v>
      </c>
      <c r="R6" s="6" t="s">
        <v>19</v>
      </c>
      <c r="S6" s="7" t="s">
        <v>20</v>
      </c>
      <c r="T6" s="8" t="s">
        <v>21</v>
      </c>
      <c r="U6" s="2"/>
      <c r="V6" s="2"/>
      <c r="W6" s="2"/>
      <c r="X6" s="2"/>
      <c r="Y6" s="2"/>
    </row>
    <row r="7" spans="1:25" ht="35" thickBot="1" x14ac:dyDescent="0.25">
      <c r="A7" s="27" t="s">
        <v>13</v>
      </c>
      <c r="B7" s="21"/>
      <c r="C7" s="21"/>
      <c r="D7" s="21"/>
      <c r="E7" s="21"/>
      <c r="F7" s="21"/>
      <c r="G7" s="21"/>
      <c r="H7" s="21"/>
      <c r="I7" s="21"/>
      <c r="J7" s="34"/>
      <c r="K7" s="34"/>
      <c r="L7" s="37"/>
      <c r="M7" s="39"/>
      <c r="N7" s="2"/>
      <c r="O7" s="2"/>
      <c r="P7" s="2"/>
      <c r="Q7" s="1" t="s">
        <v>17</v>
      </c>
      <c r="R7" s="9" t="s">
        <v>19</v>
      </c>
      <c r="S7" s="10" t="s">
        <v>20</v>
      </c>
      <c r="T7" s="11" t="s">
        <v>21</v>
      </c>
      <c r="U7" s="2"/>
      <c r="V7" s="2"/>
      <c r="W7" s="2"/>
      <c r="X7" s="2"/>
      <c r="Y7" s="2"/>
    </row>
    <row r="8" spans="1:25" x14ac:dyDescent="0.2">
      <c r="M8" t="str">
        <f t="shared" ref="M8" si="1">IF($L8=$Q$18,$R$18,IF($L8=$Q$17,$R$17,IF($L8=$Q$19,$R$19,IF($L8=$Q$20,$R$20,""))))</f>
        <v/>
      </c>
      <c r="Q8" s="1" t="s">
        <v>18</v>
      </c>
      <c r="R8" s="12" t="s">
        <v>19</v>
      </c>
      <c r="S8" s="13" t="s">
        <v>20</v>
      </c>
      <c r="T8" s="14" t="s">
        <v>21</v>
      </c>
    </row>
    <row r="11" spans="1:25" x14ac:dyDescent="0.2">
      <c r="Q11" s="15" t="s">
        <v>23</v>
      </c>
    </row>
    <row r="12" spans="1:25" x14ac:dyDescent="0.2">
      <c r="Q12" s="16" t="s">
        <v>21</v>
      </c>
      <c r="R12" s="17" t="s">
        <v>19</v>
      </c>
    </row>
    <row r="16" spans="1:25" x14ac:dyDescent="0.2">
      <c r="Q16" s="1" t="s">
        <v>25</v>
      </c>
      <c r="R16" s="1" t="s">
        <v>26</v>
      </c>
    </row>
    <row r="17" spans="17:18" x14ac:dyDescent="0.2">
      <c r="Q17" s="18" t="s">
        <v>27</v>
      </c>
      <c r="R17" s="18" t="s">
        <v>31</v>
      </c>
    </row>
    <row r="18" spans="17:18" x14ac:dyDescent="0.2">
      <c r="Q18" s="18" t="s">
        <v>28</v>
      </c>
      <c r="R18" s="18" t="s">
        <v>32</v>
      </c>
    </row>
    <row r="19" spans="17:18" x14ac:dyDescent="0.2">
      <c r="Q19" s="18" t="s">
        <v>29</v>
      </c>
      <c r="R19" s="18" t="s">
        <v>33</v>
      </c>
    </row>
    <row r="20" spans="17:18" x14ac:dyDescent="0.2">
      <c r="Q20" s="18" t="s">
        <v>30</v>
      </c>
      <c r="R20" s="18" t="s">
        <v>34</v>
      </c>
    </row>
  </sheetData>
  <mergeCells count="17">
    <mergeCell ref="A2:A4"/>
    <mergeCell ref="B3:C3"/>
    <mergeCell ref="D3:E3"/>
    <mergeCell ref="F3:G3"/>
    <mergeCell ref="H3:I3"/>
    <mergeCell ref="B2:C2"/>
    <mergeCell ref="D2:E2"/>
    <mergeCell ref="F2:G2"/>
    <mergeCell ref="H2:I2"/>
    <mergeCell ref="J2:M2"/>
    <mergeCell ref="J5:J7"/>
    <mergeCell ref="K5:K7"/>
    <mergeCell ref="L5:L7"/>
    <mergeCell ref="M5:M7"/>
    <mergeCell ref="Q3:Q4"/>
    <mergeCell ref="L3:L4"/>
    <mergeCell ref="M3:M4"/>
  </mergeCells>
  <conditionalFormatting sqref="B5:B7">
    <cfRule type="containsText" dxfId="27" priority="12" operator="containsText" text="high">
      <formula>NOT(ISERROR(SEARCH("high",B5)))</formula>
    </cfRule>
    <cfRule type="containsText" dxfId="26" priority="13" operator="containsText" text="medium">
      <formula>NOT(ISERROR(SEARCH("medium",B5)))</formula>
    </cfRule>
    <cfRule type="containsText" dxfId="25" priority="14" operator="containsText" text="low">
      <formula>NOT(ISERROR(SEARCH("low",B5)))</formula>
    </cfRule>
    <cfRule type="colorScale" priority="18">
      <colorScale>
        <cfvo type="formula" val="$R$6"/>
        <cfvo type="formula" val="$S$6"/>
        <cfvo type="formula" val="$T$6"/>
        <color theme="9" tint="0.79998168889431442"/>
        <color theme="9" tint="0.39997558519241921"/>
        <color theme="9"/>
      </colorScale>
    </cfRule>
  </conditionalFormatting>
  <conditionalFormatting sqref="D5:D7">
    <cfRule type="containsText" dxfId="24" priority="9" operator="containsText" text="high">
      <formula>NOT(ISERROR(SEARCH("high",D5)))</formula>
    </cfRule>
    <cfRule type="containsText" dxfId="23" priority="10" operator="containsText" text="medium">
      <formula>NOT(ISERROR(SEARCH("medium",D5)))</formula>
    </cfRule>
    <cfRule type="containsText" dxfId="22" priority="11" operator="containsText" text="low">
      <formula>NOT(ISERROR(SEARCH("low",D5)))</formula>
    </cfRule>
    <cfRule type="colorScale" priority="17">
      <colorScale>
        <cfvo type="formula" val="$R$5"/>
        <cfvo type="formula" val="$S$5"/>
        <cfvo type="formula" val="$T$5"/>
        <color rgb="FFF7E3E3"/>
        <color rgb="FFEB8A87"/>
        <color rgb="FFB31917"/>
      </colorScale>
    </cfRule>
  </conditionalFormatting>
  <conditionalFormatting sqref="F5:F7">
    <cfRule type="containsText" dxfId="21" priority="6" operator="containsText" text="high">
      <formula>NOT(ISERROR(SEARCH("high",F5)))</formula>
    </cfRule>
    <cfRule type="containsText" dxfId="20" priority="7" operator="containsText" text="medium">
      <formula>NOT(ISERROR(SEARCH("medium",F5)))</formula>
    </cfRule>
    <cfRule type="containsText" dxfId="19" priority="8" operator="containsText" text="low">
      <formula>NOT(ISERROR(SEARCH("low",F5)))</formula>
    </cfRule>
    <cfRule type="colorScale" priority="16">
      <colorScale>
        <cfvo type="formula" val="$R$7"/>
        <cfvo type="formula" val="$S$7"/>
        <cfvo type="formula" val="$T$7"/>
        <color rgb="FFF3F1D0"/>
        <color rgb="FFEAE688"/>
        <color rgb="FFFFFF00"/>
      </colorScale>
    </cfRule>
  </conditionalFormatting>
  <conditionalFormatting sqref="H5:H7">
    <cfRule type="containsText" dxfId="18" priority="3" operator="containsText" text="high">
      <formula>NOT(ISERROR(SEARCH("high",H5)))</formula>
    </cfRule>
    <cfRule type="containsText" dxfId="17" priority="4" operator="containsText" text="medium">
      <formula>NOT(ISERROR(SEARCH("medium",H5)))</formula>
    </cfRule>
    <cfRule type="containsText" dxfId="16" priority="5" operator="containsText" text="low">
      <formula>NOT(ISERROR(SEARCH("low",H5)))</formula>
    </cfRule>
    <cfRule type="colorScale" priority="15">
      <colorScale>
        <cfvo type="formula" val="$R$8"/>
        <cfvo type="formula" val="$S$8"/>
        <cfvo type="formula" val="$T$8"/>
        <color rgb="FFDFF7F7"/>
        <color rgb="FFBAE8EF"/>
        <color rgb="FF00B0F0"/>
      </colorScale>
    </cfRule>
  </conditionalFormatting>
  <conditionalFormatting sqref="J5:K5">
    <cfRule type="containsText" dxfId="15" priority="1" operator="containsText" text="low">
      <formula>NOT(ISERROR(SEARCH("low",J5)))</formula>
    </cfRule>
    <cfRule type="containsText" dxfId="14" priority="2" operator="containsText" text="high">
      <formula>NOT(ISERROR(SEARCH("high",J5)))</formula>
    </cfRule>
  </conditionalFormatting>
  <dataValidations count="5">
    <dataValidation type="list" allowBlank="1" showInputMessage="1" showErrorMessage="1" sqref="B5:B7" xr:uid="{289FD5F8-B0E6-DE4D-B920-FCC55132D111}">
      <formula1>$R$6:$T$6</formula1>
    </dataValidation>
    <dataValidation type="list" allowBlank="1" showInputMessage="1" showErrorMessage="1" sqref="D5:D7" xr:uid="{D4C70F20-1333-3E44-AF18-5CBA8F525238}">
      <formula1>$R$5:$T$5</formula1>
    </dataValidation>
    <dataValidation type="list" allowBlank="1" showInputMessage="1" showErrorMessage="1" sqref="F5:F7" xr:uid="{8618D034-2D3F-3D45-B40D-627B000CD489}">
      <formula1>$R$7:$T$7</formula1>
    </dataValidation>
    <dataValidation type="list" allowBlank="1" showInputMessage="1" showErrorMessage="1" sqref="H5:H7" xr:uid="{7A276D4A-B07B-C746-BB96-1A9227FBA2ED}">
      <formula1>$R$8:$T$8</formula1>
    </dataValidation>
    <dataValidation type="list" allowBlank="1" showInputMessage="1" showErrorMessage="1" sqref="J5:K5" xr:uid="{21E432D7-8F8B-AD43-AF74-56F0755E8CA7}">
      <formula1>$Q$12:$R$12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12EE-9955-5C45-9786-76BFE9D43322}">
  <dimension ref="A1:Y20"/>
  <sheetViews>
    <sheetView tabSelected="1" zoomScale="107" workbookViewId="0">
      <selection activeCell="K14" sqref="K14"/>
    </sheetView>
  </sheetViews>
  <sheetFormatPr baseColWidth="10" defaultRowHeight="16" x14ac:dyDescent="0.2"/>
  <cols>
    <col min="1" max="1" width="15.33203125" customWidth="1"/>
    <col min="3" max="3" width="21.33203125" customWidth="1"/>
    <col min="5" max="5" width="21.5" customWidth="1"/>
    <col min="7" max="7" width="21.6640625" customWidth="1"/>
    <col min="9" max="9" width="21.6640625" customWidth="1"/>
    <col min="10" max="10" width="16.5" customWidth="1"/>
    <col min="11" max="11" width="16.1640625" customWidth="1"/>
  </cols>
  <sheetData>
    <row r="1" spans="1:25" ht="17" thickBot="1" x14ac:dyDescent="0.25">
      <c r="A1" t="s">
        <v>38</v>
      </c>
      <c r="B1" t="s">
        <v>41</v>
      </c>
    </row>
    <row r="2" spans="1:25" s="1" customFormat="1" x14ac:dyDescent="0.2">
      <c r="A2" s="51" t="s">
        <v>37</v>
      </c>
      <c r="B2" s="41" t="s">
        <v>1</v>
      </c>
      <c r="C2" s="41"/>
      <c r="D2" s="42" t="s">
        <v>4</v>
      </c>
      <c r="E2" s="42"/>
      <c r="F2" s="43" t="s">
        <v>2</v>
      </c>
      <c r="G2" s="43"/>
      <c r="H2" s="44" t="s">
        <v>3</v>
      </c>
      <c r="I2" s="44"/>
      <c r="J2" s="45" t="s">
        <v>14</v>
      </c>
      <c r="K2" s="45"/>
      <c r="L2" s="45"/>
      <c r="M2" s="46"/>
      <c r="Q2" s="1" t="s">
        <v>39</v>
      </c>
    </row>
    <row r="3" spans="1:25" ht="36" customHeight="1" x14ac:dyDescent="0.2">
      <c r="A3" s="52"/>
      <c r="B3" s="54" t="s">
        <v>7</v>
      </c>
      <c r="C3" s="54"/>
      <c r="D3" s="54" t="s">
        <v>9</v>
      </c>
      <c r="E3" s="54"/>
      <c r="F3" s="54" t="s">
        <v>8</v>
      </c>
      <c r="G3" s="54"/>
      <c r="H3" s="54" t="s">
        <v>36</v>
      </c>
      <c r="I3" s="54"/>
      <c r="J3" s="20" t="s">
        <v>5</v>
      </c>
      <c r="K3" s="20" t="s">
        <v>6</v>
      </c>
      <c r="L3" s="47" t="s">
        <v>25</v>
      </c>
      <c r="M3" s="49" t="s">
        <v>24</v>
      </c>
      <c r="N3" s="2"/>
      <c r="O3" s="2"/>
      <c r="P3" s="2"/>
      <c r="Q3" s="40" t="s">
        <v>22</v>
      </c>
      <c r="R3" s="1" t="s">
        <v>10</v>
      </c>
      <c r="S3" s="1"/>
      <c r="T3" s="1"/>
      <c r="U3" s="2"/>
      <c r="V3" s="2"/>
      <c r="W3" s="2"/>
      <c r="X3" s="2"/>
      <c r="Y3" s="2"/>
    </row>
    <row r="4" spans="1:25" ht="98" customHeight="1" thickBot="1" x14ac:dyDescent="0.25">
      <c r="A4" s="53"/>
      <c r="B4" s="23" t="s">
        <v>10</v>
      </c>
      <c r="C4" s="23" t="s">
        <v>35</v>
      </c>
      <c r="D4" s="23" t="s">
        <v>10</v>
      </c>
      <c r="E4" s="23" t="s">
        <v>35</v>
      </c>
      <c r="F4" s="23" t="s">
        <v>10</v>
      </c>
      <c r="G4" s="23" t="s">
        <v>35</v>
      </c>
      <c r="H4" s="23" t="s">
        <v>10</v>
      </c>
      <c r="I4" s="23" t="s">
        <v>35</v>
      </c>
      <c r="J4" s="23" t="s">
        <v>42</v>
      </c>
      <c r="K4" s="24" t="s">
        <v>43</v>
      </c>
      <c r="L4" s="64"/>
      <c r="M4" s="65"/>
      <c r="N4" s="2"/>
      <c r="O4" s="2"/>
      <c r="P4" s="2"/>
      <c r="Q4" s="40"/>
      <c r="R4" s="1" t="s">
        <v>19</v>
      </c>
      <c r="S4" s="1" t="s">
        <v>20</v>
      </c>
      <c r="T4" s="1" t="s">
        <v>21</v>
      </c>
      <c r="U4" s="2"/>
      <c r="V4" s="2"/>
      <c r="W4" s="2"/>
      <c r="X4" s="2"/>
      <c r="Y4" s="2"/>
    </row>
    <row r="5" spans="1:25" ht="51" x14ac:dyDescent="0.2">
      <c r="A5" s="25" t="s">
        <v>11</v>
      </c>
      <c r="B5" s="22"/>
      <c r="C5" s="22"/>
      <c r="D5" s="22"/>
      <c r="E5" s="22"/>
      <c r="F5" s="22"/>
      <c r="G5" s="22"/>
      <c r="H5" s="22"/>
      <c r="I5" s="22"/>
      <c r="J5" s="55" t="s">
        <v>21</v>
      </c>
      <c r="K5" s="55" t="s">
        <v>19</v>
      </c>
      <c r="L5" s="58" t="str">
        <f t="shared" ref="L5" si="0">IF(AND($J5=$R$12,$K5=$Q$12),$Q$17,IF(AND($J5=$Q$12,$K5=$Q$12),$Q$18,IF(AND($J5=$R$12,$K5=$R$12),$Q$19,IF(AND($J5=$Q$12,$K5=$R$12),$Q$20,""))))</f>
        <v>Dominant</v>
      </c>
      <c r="M5" s="61" t="str">
        <f t="shared" ref="M5" si="1">IF($L5=$Q$18,$R$18,IF($L5=$Q$17,$R$17,IF($L5=$Q$19,$R$19,IF($L5=$Q$20,$R$20,""))))</f>
        <v>No conflict</v>
      </c>
      <c r="N5" s="2"/>
      <c r="O5" s="2"/>
      <c r="P5" s="2"/>
      <c r="Q5" s="1" t="s">
        <v>15</v>
      </c>
      <c r="R5" s="3" t="s">
        <v>19</v>
      </c>
      <c r="S5" s="4" t="s">
        <v>20</v>
      </c>
      <c r="T5" s="5" t="s">
        <v>21</v>
      </c>
      <c r="U5" s="2"/>
      <c r="V5" s="2"/>
      <c r="W5" s="2"/>
      <c r="X5" s="2"/>
      <c r="Y5" s="2"/>
    </row>
    <row r="6" spans="1:25" ht="68" x14ac:dyDescent="0.2">
      <c r="A6" s="26" t="s">
        <v>12</v>
      </c>
      <c r="B6" s="19"/>
      <c r="C6" s="19"/>
      <c r="D6" s="19"/>
      <c r="E6" s="19"/>
      <c r="F6" s="19"/>
      <c r="G6" s="19"/>
      <c r="H6" s="19"/>
      <c r="I6" s="19"/>
      <c r="J6" s="56"/>
      <c r="K6" s="56"/>
      <c r="L6" s="59"/>
      <c r="M6" s="62"/>
      <c r="N6" s="2"/>
      <c r="O6" s="2"/>
      <c r="P6" s="2"/>
      <c r="Q6" s="1" t="s">
        <v>16</v>
      </c>
      <c r="R6" s="6" t="s">
        <v>19</v>
      </c>
      <c r="S6" s="7" t="s">
        <v>20</v>
      </c>
      <c r="T6" s="8" t="s">
        <v>21</v>
      </c>
      <c r="U6" s="2"/>
      <c r="V6" s="2"/>
      <c r="W6" s="2"/>
      <c r="X6" s="2"/>
      <c r="Y6" s="2"/>
    </row>
    <row r="7" spans="1:25" ht="35" thickBot="1" x14ac:dyDescent="0.25">
      <c r="A7" s="27" t="s">
        <v>13</v>
      </c>
      <c r="B7" s="21"/>
      <c r="C7" s="21"/>
      <c r="D7" s="21"/>
      <c r="E7" s="21"/>
      <c r="F7" s="21"/>
      <c r="G7" s="21"/>
      <c r="H7" s="21"/>
      <c r="I7" s="21"/>
      <c r="J7" s="57"/>
      <c r="K7" s="57"/>
      <c r="L7" s="60"/>
      <c r="M7" s="63"/>
      <c r="N7" s="2"/>
      <c r="O7" s="2"/>
      <c r="P7" s="2"/>
      <c r="Q7" s="1" t="s">
        <v>17</v>
      </c>
      <c r="R7" s="9" t="s">
        <v>19</v>
      </c>
      <c r="S7" s="10" t="s">
        <v>20</v>
      </c>
      <c r="T7" s="11" t="s">
        <v>21</v>
      </c>
      <c r="U7" s="2"/>
      <c r="V7" s="2"/>
      <c r="W7" s="2"/>
      <c r="X7" s="2"/>
      <c r="Y7" s="2"/>
    </row>
    <row r="8" spans="1:25" ht="35" thickBot="1" x14ac:dyDescent="0.25">
      <c r="A8" s="28" t="s">
        <v>40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0"/>
      <c r="Q8" s="1" t="s">
        <v>18</v>
      </c>
      <c r="R8" s="12" t="s">
        <v>19</v>
      </c>
      <c r="S8" s="13" t="s">
        <v>20</v>
      </c>
      <c r="T8" s="14" t="s">
        <v>21</v>
      </c>
    </row>
    <row r="11" spans="1:25" x14ac:dyDescent="0.2">
      <c r="Q11" s="15" t="s">
        <v>23</v>
      </c>
    </row>
    <row r="12" spans="1:25" x14ac:dyDescent="0.2">
      <c r="Q12" s="16" t="s">
        <v>21</v>
      </c>
      <c r="R12" s="17" t="s">
        <v>19</v>
      </c>
    </row>
    <row r="16" spans="1:25" x14ac:dyDescent="0.2">
      <c r="Q16" s="1" t="s">
        <v>25</v>
      </c>
      <c r="R16" s="1" t="s">
        <v>26</v>
      </c>
    </row>
    <row r="17" spans="17:18" x14ac:dyDescent="0.2">
      <c r="Q17" s="18" t="s">
        <v>27</v>
      </c>
      <c r="R17" s="18" t="s">
        <v>31</v>
      </c>
    </row>
    <row r="18" spans="17:18" x14ac:dyDescent="0.2">
      <c r="Q18" s="18" t="s">
        <v>28</v>
      </c>
      <c r="R18" s="18" t="s">
        <v>32</v>
      </c>
    </row>
    <row r="19" spans="17:18" x14ac:dyDescent="0.2">
      <c r="Q19" s="18" t="s">
        <v>29</v>
      </c>
      <c r="R19" s="18" t="s">
        <v>33</v>
      </c>
    </row>
    <row r="20" spans="17:18" x14ac:dyDescent="0.2">
      <c r="Q20" s="18" t="s">
        <v>30</v>
      </c>
      <c r="R20" s="18" t="s">
        <v>34</v>
      </c>
    </row>
  </sheetData>
  <mergeCells count="17">
    <mergeCell ref="Q3:Q4"/>
    <mergeCell ref="A2:A4"/>
    <mergeCell ref="B2:C2"/>
    <mergeCell ref="D2:E2"/>
    <mergeCell ref="F2:G2"/>
    <mergeCell ref="H2:I2"/>
    <mergeCell ref="J2:M2"/>
    <mergeCell ref="B3:C3"/>
    <mergeCell ref="D3:E3"/>
    <mergeCell ref="F3:G3"/>
    <mergeCell ref="H3:I3"/>
    <mergeCell ref="J5:J7"/>
    <mergeCell ref="K5:K7"/>
    <mergeCell ref="L5:L7"/>
    <mergeCell ref="M5:M7"/>
    <mergeCell ref="L3:L4"/>
    <mergeCell ref="M3:M4"/>
  </mergeCells>
  <conditionalFormatting sqref="B5:B7">
    <cfRule type="containsText" dxfId="13" priority="12" operator="containsText" text="high">
      <formula>NOT(ISERROR(SEARCH("high",B5)))</formula>
    </cfRule>
    <cfRule type="containsText" dxfId="12" priority="13" operator="containsText" text="medium">
      <formula>NOT(ISERROR(SEARCH("medium",B5)))</formula>
    </cfRule>
    <cfRule type="containsText" dxfId="11" priority="14" operator="containsText" text="low">
      <formula>NOT(ISERROR(SEARCH("low",B5)))</formula>
    </cfRule>
    <cfRule type="colorScale" priority="18">
      <colorScale>
        <cfvo type="formula" val="$R$6"/>
        <cfvo type="formula" val="$S$6"/>
        <cfvo type="formula" val="$T$6"/>
        <color theme="9" tint="0.79998168889431442"/>
        <color theme="9" tint="0.39997558519241921"/>
        <color theme="9"/>
      </colorScale>
    </cfRule>
  </conditionalFormatting>
  <conditionalFormatting sqref="D5:D7">
    <cfRule type="containsText" dxfId="10" priority="9" operator="containsText" text="high">
      <formula>NOT(ISERROR(SEARCH("high",D5)))</formula>
    </cfRule>
    <cfRule type="containsText" dxfId="9" priority="10" operator="containsText" text="medium">
      <formula>NOT(ISERROR(SEARCH("medium",D5)))</formula>
    </cfRule>
    <cfRule type="containsText" dxfId="8" priority="11" operator="containsText" text="low">
      <formula>NOT(ISERROR(SEARCH("low",D5)))</formula>
    </cfRule>
    <cfRule type="colorScale" priority="17">
      <colorScale>
        <cfvo type="formula" val="$R$5"/>
        <cfvo type="formula" val="$S$5"/>
        <cfvo type="formula" val="$T$5"/>
        <color rgb="FFF7E3E3"/>
        <color rgb="FFEB8A87"/>
        <color rgb="FFB31917"/>
      </colorScale>
    </cfRule>
  </conditionalFormatting>
  <conditionalFormatting sqref="F5:F7">
    <cfRule type="containsText" dxfId="7" priority="6" operator="containsText" text="high">
      <formula>NOT(ISERROR(SEARCH("high",F5)))</formula>
    </cfRule>
    <cfRule type="containsText" dxfId="6" priority="7" operator="containsText" text="medium">
      <formula>NOT(ISERROR(SEARCH("medium",F5)))</formula>
    </cfRule>
    <cfRule type="containsText" dxfId="5" priority="8" operator="containsText" text="low">
      <formula>NOT(ISERROR(SEARCH("low",F5)))</formula>
    </cfRule>
    <cfRule type="colorScale" priority="16">
      <colorScale>
        <cfvo type="formula" val="$R$7"/>
        <cfvo type="formula" val="$S$7"/>
        <cfvo type="formula" val="$T$7"/>
        <color rgb="FFF3F1D0"/>
        <color rgb="FFEAE688"/>
        <color rgb="FFFFFF00"/>
      </colorScale>
    </cfRule>
  </conditionalFormatting>
  <conditionalFormatting sqref="H5:H7">
    <cfRule type="containsText" dxfId="4" priority="3" operator="containsText" text="high">
      <formula>NOT(ISERROR(SEARCH("high",H5)))</formula>
    </cfRule>
    <cfRule type="containsText" dxfId="3" priority="4" operator="containsText" text="medium">
      <formula>NOT(ISERROR(SEARCH("medium",H5)))</formula>
    </cfRule>
    <cfRule type="containsText" dxfId="2" priority="5" operator="containsText" text="low">
      <formula>NOT(ISERROR(SEARCH("low",H5)))</formula>
    </cfRule>
    <cfRule type="colorScale" priority="15">
      <colorScale>
        <cfvo type="formula" val="$R$8"/>
        <cfvo type="formula" val="$S$8"/>
        <cfvo type="formula" val="$T$8"/>
        <color rgb="FFDFF7F7"/>
        <color rgb="FFBAE8EF"/>
        <color rgb="FF00B0F0"/>
      </colorScale>
    </cfRule>
  </conditionalFormatting>
  <conditionalFormatting sqref="J5:K5">
    <cfRule type="containsText" dxfId="1" priority="1" operator="containsText" text="low">
      <formula>NOT(ISERROR(SEARCH("low",J5)))</formula>
    </cfRule>
    <cfRule type="containsText" dxfId="0" priority="2" operator="containsText" text="high">
      <formula>NOT(ISERROR(SEARCH("high",J5)))</formula>
    </cfRule>
  </conditionalFormatting>
  <dataValidations count="5">
    <dataValidation type="list" allowBlank="1" showInputMessage="1" showErrorMessage="1" sqref="J5:K5" xr:uid="{47A33B80-8D6B-3847-B0A5-35E7156A2282}">
      <formula1>$Q$12:$R$12</formula1>
    </dataValidation>
    <dataValidation type="list" allowBlank="1" showInputMessage="1" showErrorMessage="1" sqref="H5:H7" xr:uid="{2E2C2D2D-E5E9-1F49-932A-4E611001473A}">
      <formula1>$R$8:$T$8</formula1>
    </dataValidation>
    <dataValidation type="list" allowBlank="1" showInputMessage="1" showErrorMessage="1" sqref="F5:F7" xr:uid="{67C2C6C2-2F2D-2E4B-B57B-5FF91CC48FDE}">
      <formula1>$R$7:$T$7</formula1>
    </dataValidation>
    <dataValidation type="list" allowBlank="1" showInputMessage="1" showErrorMessage="1" sqref="D5:D7" xr:uid="{8741F917-5C45-AD42-84D4-EE14D907DE86}">
      <formula1>$R$5:$T$5</formula1>
    </dataValidation>
    <dataValidation type="list" allowBlank="1" showInputMessage="1" showErrorMessage="1" sqref="B5:B7" xr:uid="{0D0D71AD-4235-2848-A7AB-A4B166AD14DE}">
      <formula1>$R$6:$T$6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T1 Analysis</vt:lpstr>
      <vt:lpstr>T2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Editor</dc:creator>
  <cp:lastModifiedBy>Daniela Sangiorgi</cp:lastModifiedBy>
  <dcterms:created xsi:type="dcterms:W3CDTF">2022-02-13T10:57:52Z</dcterms:created>
  <dcterms:modified xsi:type="dcterms:W3CDTF">2022-02-28T11:12:38Z</dcterms:modified>
</cp:coreProperties>
</file>